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прейскуранты 2025\"/>
    </mc:Choice>
  </mc:AlternateContent>
  <bookViews>
    <workbookView xWindow="0" yWindow="0" windowWidth="20490" windowHeight="7065"/>
  </bookViews>
  <sheets>
    <sheet name="визиты (4)" sheetId="1" r:id="rId1"/>
  </sheets>
  <definedNames>
    <definedName name="_xlnm.Print_Area" localSheetId="0">'визиты (4)'!$A$1:$H$33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F28" i="1"/>
  <c r="E28" i="1"/>
  <c r="D28" i="1"/>
  <c r="D27" i="1"/>
  <c r="F27" i="1" s="1"/>
  <c r="D26" i="1"/>
  <c r="F26" i="1" s="1"/>
  <c r="F25" i="1"/>
  <c r="E25" i="1"/>
  <c r="D24" i="1"/>
  <c r="E24" i="1" s="1"/>
  <c r="D23" i="1"/>
  <c r="F23" i="1" s="1"/>
  <c r="F22" i="1"/>
  <c r="E22" i="1"/>
  <c r="E27" i="1" l="1"/>
  <c r="E23" i="1"/>
  <c r="F24" i="1"/>
  <c r="E26" i="1"/>
</calcChain>
</file>

<file path=xl/sharedStrings.xml><?xml version="1.0" encoding="utf-8"?>
<sst xmlns="http://schemas.openxmlformats.org/spreadsheetml/2006/main" count="33" uniqueCount="31">
  <si>
    <t>Утверждаю:</t>
  </si>
  <si>
    <t>Директор ТЦСОН</t>
  </si>
  <si>
    <t>Лепельского района                              Н.В.Иванова</t>
  </si>
  <si>
    <t>Тариф 60% для семейных</t>
  </si>
  <si>
    <r>
      <t xml:space="preserve">"    " </t>
    </r>
    <r>
      <rPr>
        <u/>
        <sz val="12"/>
        <rFont val="Arial"/>
        <family val="2"/>
        <charset val="204"/>
      </rPr>
      <t xml:space="preserve">                   </t>
    </r>
  </si>
  <si>
    <t>Т А Р И Ф Ы</t>
  </si>
  <si>
    <t>комплексного социального обслуживания для граждан,</t>
  </si>
  <si>
    <t>обслуживаемых в отделении социальной помощи на дому,</t>
  </si>
  <si>
    <t>на условиях с частичной либо полной оплатой при упрощённой системе расчета,</t>
  </si>
  <si>
    <t>исходя из стоимости одного визита</t>
  </si>
  <si>
    <t>(Согласно решению Витебского облисполкома № ____ от _________________ 2024г.)</t>
  </si>
  <si>
    <t>Стоимость</t>
  </si>
  <si>
    <t>Усреднённая</t>
  </si>
  <si>
    <t xml:space="preserve">   Стоимость комплексного обслуживания</t>
  </si>
  <si>
    <t>нормо-часа,</t>
  </si>
  <si>
    <t>продолжительность</t>
  </si>
  <si>
    <t>1 визита,</t>
  </si>
  <si>
    <t>рублей</t>
  </si>
  <si>
    <t>визита</t>
  </si>
  <si>
    <t xml:space="preserve">Тариф 60% </t>
  </si>
  <si>
    <t xml:space="preserve">Тариф 100% </t>
  </si>
  <si>
    <t>2 часа 40 мин(2,67ч.)</t>
  </si>
  <si>
    <t>2 часа 00 мин(2,00ч.)</t>
  </si>
  <si>
    <t>Без инфраструктуры</t>
  </si>
  <si>
    <t>1час 30 мин(1,5 ч.)</t>
  </si>
  <si>
    <t>1 час 00 мин(1,00ч.)</t>
  </si>
  <si>
    <t>1 час 50мин(1,83ч.)</t>
  </si>
  <si>
    <t>С инфраструктурой</t>
  </si>
  <si>
    <t>1час 30 мин(1,5ч.)</t>
  </si>
  <si>
    <t>1 час 00 мин.(1,00ч.)</t>
  </si>
  <si>
    <t>Экономист                                       И.С. Михно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</si>
</sst>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2"/>
      <name val="Arial"/>
      <family val="2"/>
      <charset val="204"/>
    </font>
    <font>
      <sz val="10"/>
      <name val="Arial"/>
      <family val="2"/>
      <charset val="204"/>
    </font>
    <font>
      <u/>
      <sz val="12"/>
      <name val="Arial"/>
      <family val="2"/>
      <charset val="204"/>
    </font>
    <font>
      <b/>
      <i/>
      <sz val="14"/>
      <name val="Arial"/>
      <family val="2"/>
      <charset val="204"/>
    </font>
    <font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14" fontId="1" fillId="0" borderId="1" xfId="0" applyNumberFormat="1" applyFont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8" xfId="0" applyFont="1" applyBorder="1" applyAlignment="1"/>
    <xf numFmtId="0" fontId="1" fillId="0" borderId="9" xfId="0" applyFont="1" applyBorder="1"/>
    <xf numFmtId="0" fontId="1" fillId="0" borderId="10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2" fontId="5" fillId="0" borderId="1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18" xfId="0" applyFont="1" applyBorder="1" applyAlignment="1">
      <alignment horizontal="left"/>
    </xf>
    <xf numFmtId="2" fontId="5" fillId="0" borderId="19" xfId="0" applyNumberFormat="1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0" fontId="5" fillId="0" borderId="22" xfId="0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5" fillId="0" borderId="24" xfId="0" applyNumberFormat="1" applyFont="1" applyBorder="1" applyAlignment="1">
      <alignment horizontal="center"/>
    </xf>
    <xf numFmtId="2" fontId="5" fillId="0" borderId="25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0" xfId="0" applyFont="1" applyBorder="1"/>
    <xf numFmtId="0" fontId="8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2"/>
  <sheetViews>
    <sheetView tabSelected="1" view="pageBreakPreview" topLeftCell="A7" zoomScale="60" zoomScaleNormal="70" workbookViewId="0">
      <selection activeCell="A13" sqref="A13:F13"/>
    </sheetView>
  </sheetViews>
  <sheetFormatPr defaultRowHeight="12.75" x14ac:dyDescent="0.2"/>
  <cols>
    <col min="1" max="1" width="35.5703125" customWidth="1"/>
    <col min="2" max="2" width="20.85546875" customWidth="1"/>
    <col min="3" max="3" width="25.5703125" customWidth="1"/>
    <col min="4" max="4" width="20.85546875" customWidth="1"/>
    <col min="5" max="5" width="24.140625" customWidth="1"/>
    <col min="6" max="6" width="26" customWidth="1"/>
  </cols>
  <sheetData>
    <row r="1" spans="1:9" ht="15" x14ac:dyDescent="0.2">
      <c r="E1" s="1" t="s">
        <v>0</v>
      </c>
      <c r="G1" s="1"/>
    </row>
    <row r="2" spans="1:9" ht="15" x14ac:dyDescent="0.2">
      <c r="E2" s="1" t="s">
        <v>1</v>
      </c>
      <c r="G2" s="1"/>
    </row>
    <row r="3" spans="1:9" ht="15" x14ac:dyDescent="0.2">
      <c r="E3" s="1" t="s">
        <v>2</v>
      </c>
      <c r="G3" s="1"/>
      <c r="I3" s="2" t="s">
        <v>3</v>
      </c>
    </row>
    <row r="4" spans="1:9" ht="15" x14ac:dyDescent="0.2">
      <c r="E4" s="1"/>
      <c r="G4" s="1"/>
    </row>
    <row r="5" spans="1:9" ht="15" x14ac:dyDescent="0.2">
      <c r="E5" s="3" t="s">
        <v>4</v>
      </c>
      <c r="G5" s="1"/>
    </row>
    <row r="6" spans="1:9" ht="54.75" customHeight="1" x14ac:dyDescent="0.2"/>
    <row r="8" spans="1:9" ht="18.75" x14ac:dyDescent="0.2">
      <c r="A8" s="4" t="s">
        <v>5</v>
      </c>
      <c r="B8" s="4"/>
      <c r="C8" s="4"/>
      <c r="D8" s="4"/>
      <c r="E8" s="4"/>
      <c r="F8" s="4"/>
    </row>
    <row r="9" spans="1:9" ht="18.75" x14ac:dyDescent="0.2">
      <c r="A9" s="4" t="s">
        <v>6</v>
      </c>
      <c r="B9" s="4"/>
      <c r="C9" s="4"/>
      <c r="D9" s="4"/>
      <c r="E9" s="4"/>
      <c r="F9" s="4"/>
    </row>
    <row r="10" spans="1:9" ht="18.75" x14ac:dyDescent="0.2">
      <c r="A10" s="4" t="s">
        <v>7</v>
      </c>
      <c r="B10" s="4"/>
      <c r="C10" s="4"/>
      <c r="D10" s="4"/>
      <c r="E10" s="4"/>
      <c r="F10" s="4"/>
    </row>
    <row r="11" spans="1:9" ht="18.75" x14ac:dyDescent="0.2">
      <c r="A11" s="4" t="s">
        <v>8</v>
      </c>
      <c r="B11" s="4"/>
      <c r="C11" s="4"/>
      <c r="D11" s="4"/>
      <c r="E11" s="4"/>
      <c r="F11" s="4"/>
    </row>
    <row r="12" spans="1:9" ht="18.75" x14ac:dyDescent="0.2">
      <c r="A12" s="4" t="s">
        <v>9</v>
      </c>
      <c r="B12" s="4"/>
      <c r="C12" s="4"/>
      <c r="D12" s="4"/>
      <c r="E12" s="4"/>
      <c r="F12" s="4"/>
    </row>
    <row r="13" spans="1:9" ht="15" x14ac:dyDescent="0.2">
      <c r="A13" s="5" t="s">
        <v>10</v>
      </c>
      <c r="B13" s="5"/>
      <c r="C13" s="5"/>
      <c r="D13" s="5"/>
      <c r="E13" s="5"/>
      <c r="F13" s="5"/>
    </row>
    <row r="14" spans="1:9" ht="13.5" thickBot="1" x14ac:dyDescent="0.25">
      <c r="A14" s="6"/>
      <c r="B14" s="6"/>
      <c r="C14" s="6"/>
      <c r="D14" s="6"/>
      <c r="E14" s="6"/>
      <c r="F14" s="6"/>
    </row>
    <row r="15" spans="1:9" ht="15" x14ac:dyDescent="0.2">
      <c r="A15" s="7"/>
      <c r="B15" s="8"/>
      <c r="C15" s="7"/>
      <c r="D15" s="7"/>
      <c r="E15" s="7"/>
      <c r="F15" s="9"/>
    </row>
    <row r="16" spans="1:9" ht="15" x14ac:dyDescent="0.2">
      <c r="A16" s="10"/>
      <c r="B16" s="11" t="s">
        <v>11</v>
      </c>
      <c r="C16" s="12" t="s">
        <v>12</v>
      </c>
      <c r="D16" s="12" t="s">
        <v>11</v>
      </c>
      <c r="E16" s="13" t="s">
        <v>13</v>
      </c>
      <c r="F16" s="14"/>
    </row>
    <row r="17" spans="1:6" ht="15.75" thickBot="1" x14ac:dyDescent="0.25">
      <c r="A17" s="10"/>
      <c r="B17" s="11" t="s">
        <v>14</v>
      </c>
      <c r="C17" s="12" t="s">
        <v>15</v>
      </c>
      <c r="D17" s="12" t="s">
        <v>16</v>
      </c>
      <c r="E17" s="15"/>
      <c r="F17" s="16"/>
    </row>
    <row r="18" spans="1:6" ht="15" x14ac:dyDescent="0.2">
      <c r="A18" s="10"/>
      <c r="B18" s="11" t="s">
        <v>17</v>
      </c>
      <c r="C18" s="12" t="s">
        <v>18</v>
      </c>
      <c r="D18" s="11" t="s">
        <v>17</v>
      </c>
      <c r="E18" s="17"/>
      <c r="F18" s="17"/>
    </row>
    <row r="19" spans="1:6" ht="15" x14ac:dyDescent="0.2">
      <c r="A19" s="10"/>
      <c r="B19" s="11"/>
      <c r="C19" s="12"/>
      <c r="D19" s="11"/>
      <c r="E19" s="18" t="s">
        <v>19</v>
      </c>
      <c r="F19" s="18" t="s">
        <v>20</v>
      </c>
    </row>
    <row r="20" spans="1:6" ht="15.75" thickBot="1" x14ac:dyDescent="0.25">
      <c r="A20" s="10"/>
      <c r="B20" s="19"/>
      <c r="C20" s="20"/>
      <c r="D20" s="19"/>
      <c r="E20" s="17"/>
      <c r="F20" s="17"/>
    </row>
    <row r="21" spans="1:6" ht="13.5" thickBot="1" x14ac:dyDescent="0.25">
      <c r="A21" s="21">
        <v>1</v>
      </c>
      <c r="B21" s="22">
        <v>2</v>
      </c>
      <c r="C21" s="23">
        <v>3</v>
      </c>
      <c r="D21" s="24">
        <v>4</v>
      </c>
      <c r="E21" s="25">
        <v>5</v>
      </c>
      <c r="F21" s="23">
        <v>8</v>
      </c>
    </row>
    <row r="22" spans="1:6" ht="15.75" thickBot="1" x14ac:dyDescent="0.25">
      <c r="A22" s="26"/>
      <c r="B22" s="27"/>
      <c r="C22" s="28" t="s">
        <v>21</v>
      </c>
      <c r="D22" s="29">
        <v>2.06</v>
      </c>
      <c r="E22" s="29">
        <f>D22/100*60</f>
        <v>1.236</v>
      </c>
      <c r="F22" s="30">
        <f>D22</f>
        <v>2.06</v>
      </c>
    </row>
    <row r="23" spans="1:6" ht="15.75" thickBot="1" x14ac:dyDescent="0.25">
      <c r="A23" s="11"/>
      <c r="B23" s="31">
        <v>0.77</v>
      </c>
      <c r="C23" s="32" t="s">
        <v>22</v>
      </c>
      <c r="D23" s="33">
        <f>B23*2</f>
        <v>1.54</v>
      </c>
      <c r="E23" s="29">
        <f>D23/100*60</f>
        <v>0.92400000000000004</v>
      </c>
      <c r="F23" s="34">
        <f>D23*100/100</f>
        <v>1.54</v>
      </c>
    </row>
    <row r="24" spans="1:6" ht="15.75" thickBot="1" x14ac:dyDescent="0.25">
      <c r="A24" s="11" t="s">
        <v>23</v>
      </c>
      <c r="B24" s="35"/>
      <c r="C24" s="32" t="s">
        <v>24</v>
      </c>
      <c r="D24" s="33">
        <f>B23*1.5</f>
        <v>1.155</v>
      </c>
      <c r="E24" s="29">
        <f t="shared" ref="E24:E29" si="0">D24/100*60</f>
        <v>0.69299999999999995</v>
      </c>
      <c r="F24" s="34">
        <f>D24*100/100</f>
        <v>1.155</v>
      </c>
    </row>
    <row r="25" spans="1:6" ht="15.75" thickBot="1" x14ac:dyDescent="0.25">
      <c r="A25" s="19"/>
      <c r="B25" s="36"/>
      <c r="C25" s="37" t="s">
        <v>25</v>
      </c>
      <c r="D25" s="38">
        <v>0.77</v>
      </c>
      <c r="E25" s="29">
        <f t="shared" si="0"/>
        <v>0.46200000000000002</v>
      </c>
      <c r="F25" s="39">
        <f>D25*100/100</f>
        <v>0.77</v>
      </c>
    </row>
    <row r="26" spans="1:6" ht="15.75" thickBot="1" x14ac:dyDescent="0.25">
      <c r="A26" s="12"/>
      <c r="B26" s="40"/>
      <c r="C26" s="41" t="s">
        <v>26</v>
      </c>
      <c r="D26" s="42">
        <f>B27*1.83</f>
        <v>1.4091</v>
      </c>
      <c r="E26" s="29">
        <f t="shared" si="0"/>
        <v>0.84545999999999999</v>
      </c>
      <c r="F26" s="43">
        <f>D26</f>
        <v>1.4091</v>
      </c>
    </row>
    <row r="27" spans="1:6" ht="15.75" thickBot="1" x14ac:dyDescent="0.25">
      <c r="A27" s="12" t="s">
        <v>27</v>
      </c>
      <c r="B27" s="44">
        <v>0.77</v>
      </c>
      <c r="C27" s="45" t="s">
        <v>28</v>
      </c>
      <c r="D27" s="42">
        <f>B27*1.5</f>
        <v>1.155</v>
      </c>
      <c r="E27" s="29">
        <f t="shared" si="0"/>
        <v>0.69299999999999995</v>
      </c>
      <c r="F27" s="46">
        <f>D27</f>
        <v>1.155</v>
      </c>
    </row>
    <row r="28" spans="1:6" ht="15.75" thickBot="1" x14ac:dyDescent="0.25">
      <c r="A28" s="20"/>
      <c r="B28" s="19"/>
      <c r="C28" s="36" t="s">
        <v>29</v>
      </c>
      <c r="D28" s="42">
        <f>B27*1</f>
        <v>0.77</v>
      </c>
      <c r="E28" s="29">
        <f t="shared" si="0"/>
        <v>0.46200000000000002</v>
      </c>
      <c r="F28" s="47">
        <f>D28</f>
        <v>0.77</v>
      </c>
    </row>
    <row r="29" spans="1:6" ht="15.75" hidden="1" thickBot="1" x14ac:dyDescent="0.25">
      <c r="A29" s="19"/>
      <c r="B29" s="36"/>
      <c r="C29" s="19"/>
      <c r="D29" s="48"/>
      <c r="E29" s="29">
        <f t="shared" si="0"/>
        <v>0</v>
      </c>
      <c r="F29" s="49"/>
    </row>
    <row r="31" spans="1:6" ht="15" x14ac:dyDescent="0.2">
      <c r="A31" s="1"/>
    </row>
    <row r="32" spans="1:6" ht="18" x14ac:dyDescent="0.2">
      <c r="A32" s="50" t="s">
        <v>30</v>
      </c>
      <c r="B32" s="50"/>
      <c r="C32" s="50"/>
      <c r="D32" s="50"/>
      <c r="E32" s="50"/>
      <c r="F32" s="50"/>
    </row>
  </sheetData>
  <mergeCells count="8">
    <mergeCell ref="A14:F14"/>
    <mergeCell ref="A32:F32"/>
    <mergeCell ref="A8:F8"/>
    <mergeCell ref="A9:F9"/>
    <mergeCell ref="A10:F10"/>
    <mergeCell ref="A11:F11"/>
    <mergeCell ref="A12:F12"/>
    <mergeCell ref="A13:F13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визиты (4)</vt:lpstr>
      <vt:lpstr>'визиты (4)'!Область_печати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2025-01-16T05:41:10Z</dcterms:created>
  <dcterms:modified xsi:type="dcterms:W3CDTF">2025-01-16T05:42:48Z</dcterms:modified>
</cp:coreProperties>
</file>